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Лист1!$A$1:$J$33</definedName>
  </definedNames>
  <calcPr calcId="124519"/>
</workbook>
</file>

<file path=xl/calcChain.xml><?xml version="1.0" encoding="utf-8"?>
<calcChain xmlns="http://schemas.openxmlformats.org/spreadsheetml/2006/main">
  <c r="G14" i="1"/>
  <c r="G15"/>
  <c r="G16"/>
  <c r="G17"/>
  <c r="G18"/>
  <c r="G19"/>
  <c r="G20"/>
  <c r="G21"/>
  <c r="G22"/>
  <c r="G23"/>
  <c r="G24"/>
  <c r="G25"/>
  <c r="G13"/>
</calcChain>
</file>

<file path=xl/sharedStrings.xml><?xml version="1.0" encoding="utf-8"?>
<sst xmlns="http://schemas.openxmlformats.org/spreadsheetml/2006/main" count="64" uniqueCount="56">
  <si>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</si>
  <si>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</si>
  <si>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</si>
  <si>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</si>
  <si>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</si>
  <si>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</si>
  <si>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</si>
  <si>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</si>
  <si>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</si>
  <si>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</si>
  <si>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</si>
  <si>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</si>
  <si>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Директор _______________________________________ Кодасбаев А.Т.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</si>
  <si>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</si>
  <si>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</si>
  <si>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</si>
  <si>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</si>
  <si>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штука</t>
  </si>
  <si>
    <t>Итоги/ Победитель</t>
  </si>
  <si>
    <t>флакон</t>
  </si>
  <si>
    <t>ТОО "Dana Estrella"</t>
  </si>
  <si>
    <t>№22</t>
  </si>
  <si>
    <t>14 июня 2017г.</t>
  </si>
  <si>
    <t>пропофол</t>
  </si>
  <si>
    <t>эмульсия для внутривенного введения, 10 мг/мл 50 мл</t>
  </si>
  <si>
    <t>пантопразол</t>
  </si>
  <si>
    <t>порошок для приготовления раствора для инъекций 40 мг</t>
  </si>
  <si>
    <t xml:space="preserve">норэпинефрин </t>
  </si>
  <si>
    <t>раствор для инъекций 20мг/мл</t>
  </si>
  <si>
    <t>калибровочный шприц</t>
  </si>
  <si>
    <t xml:space="preserve">Материал – пластик.Габариты: длина – 60см, ширина - Частота применения - Проверка точности объема должна выполняться ежедневно.Объем - 3-литровый калибровочный шприц.Точность -  ± 0,5% (15 мл для 3-литрового шприца).Шприц следует выгружать через устройство, по меньшей мере, три раза, чтобы дать диапазон расходов, варьирующийся от 0,5 до 12 литров в секунду (с 3-литровым временем впрыска приблизительно 6 с для нижнего предела потока и менее 0,5 с для верхнего предела расхода).Объем в каждом потоке должен удовлетворять требованию точности ± 3,5%
</t>
  </si>
  <si>
    <t>шовный материал лавсан 3,0</t>
  </si>
  <si>
    <t>шовный материал лавсан 0,0</t>
  </si>
  <si>
    <t>амлодипин</t>
  </si>
  <si>
    <t>лекарственное средство - амлодипин таблетка 10 мг</t>
  </si>
  <si>
    <t>таблетка</t>
  </si>
  <si>
    <t xml:space="preserve">периндоприл в комбинации с диуретиками 
</t>
  </si>
  <si>
    <t>лекарственное средство - периндоприл + индапамид  таблетка 10 мг/2,5мг</t>
  </si>
  <si>
    <t>устройство для закрытия пункционных отверстий</t>
  </si>
  <si>
    <t>Устройство состоит из рукоятки, шафта и пробки. Пробка размещена внутри дистального отдела шафта. Внутренний просвет шафта имеет канал для проводника, фиксирующего устройство в месте пункции. Материалы: пробка – полигликолевая кислота, неколлагеновая, биосовместимая, полностью резорбирующаяся (вода и углекислый газ) в течение 60-90 дней, вес пробки 10 мг, длина до установки – 7,2 мм, диаметр 5 F – 0,061", 6 F – 0,073", 7 F -  0,082". Рукоятка и шафт – пластик, длина шафта – 12 см. Проводник – нитинол. (А). Механизм работы: при установке пробка располагается экстравазально между фасцией и стенкой артерии с целью исключения кровотечения, что обеспечивается с помощью 2 независимых механизмов прецизионной установки пробки: на рукоятке имеется порт поступления крови и индикаторное окно, показывающие положение дистального кончика шафта (интра или экстравазальное). Размеры: 5 F, 6 F, 7 F. Размеры по заявке Заказчика</t>
  </si>
  <si>
    <t>альбумин</t>
  </si>
  <si>
    <t xml:space="preserve">раствор для инфузий, 20% 100 мл </t>
  </si>
  <si>
    <t xml:space="preserve">фозиноприл в комбинации с диуретиками </t>
  </si>
  <si>
    <t>таблетки 20 мг/12,5 мг</t>
  </si>
  <si>
    <t>надропарин</t>
  </si>
  <si>
    <t>раствор для инъекций, 5700МЕ анти-Ха/0,6 мл, в шприцах 0,6 мл</t>
  </si>
  <si>
    <t>щприц</t>
  </si>
  <si>
    <t>эпинефрин</t>
  </si>
  <si>
    <t>раствор для инъекций, 0,18%, 1мл</t>
  </si>
  <si>
    <t>ампула</t>
  </si>
  <si>
    <t>Лавсан плетеный 0, без игл, 10 м. полиэтилентерефталат (полиэфир, лавсан) 
Цвет: зеленый, белый. Реакция тканей: минимальная. Преимущества: Нить прочна, гибка, удобна в манипуляциях, надежно держит узел.
Показания: Широкая область применения для аппроксимации тканей и наложения лигатур. Противопоказания: Не рекомендована для использования при операциях на органах мочевыделительной и желчевыделительной системы (риск камнеобразования), а также в бактериально-контаминированных тканях.
Особенности: Нить обладает фитильностью, капиллярностью и «пилящим» эффектом при прохождении через ткани.</t>
  </si>
  <si>
    <t xml:space="preserve">Лавсан плетеный 3/0, без игл, 10 м. полиэтилентерефталат (полиэфир, лавсан) 
Цвет: зеленый, белый. Реакция тканей: минимальная. Преимущества: Нить прочна, гибка, удобна в манипуляциях, надежно держит узел. Показания: Широкая область применения для аппроксимации тканей и наложения лигатур.
Противопоказания: Не рекомендована для использования при операциях на органах мочевыделительной и желчевыделительной системы (риск камнеобразования), а также в бактериально-контаминированных тканях.
Особенности: Нить обладает фитильностью, капиллярностью и «пилящим» эффектом при прохождении через ткани.
</t>
  </si>
  <si>
    <t>ТОО "Асфарм"</t>
  </si>
  <si>
    <t>закуп не состоялся                           пп.2 п.114</t>
  </si>
  <si>
    <t>превышает сумму заказчика, закуп не состоялся</t>
  </si>
  <si>
    <t>3. Ценовой закуп признан не состоявшимся, в связи с тем что запрос ценовых предложений поступил менее чем у двух неаффилированных потенциальных поставщиков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</si>
</sst>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view="pageBreakPreview" topLeftCell="A19" zoomScale="85" zoomScaleNormal="85" zoomScaleSheetLayoutView="85" zoomScalePageLayoutView="85" workbookViewId="0">
      <selection activeCell="J37" sqref="J37"/>
    </sheetView>
  </sheetViews>
  <sheetFormatPr defaultRowHeight="15"/>
  <cols>
    <col min="1" max="1" width="4.85546875" style="6" customWidth="1"/>
    <col min="2" max="2" width="14.5703125" style="6" customWidth="1"/>
    <col min="3" max="3" width="54.28515625" style="6" customWidth="1"/>
    <col min="4" max="4" width="10.42578125" style="6" customWidth="1"/>
    <col min="5" max="5" width="11.42578125" style="6" customWidth="1"/>
    <col min="6" max="6" width="11.140625" style="6" customWidth="1"/>
    <col min="7" max="7" width="9.85546875" style="6" customWidth="1"/>
    <col min="8" max="9" width="9.7109375" style="6" customWidth="1"/>
    <col min="10" max="10" width="14" style="6" customWidth="1"/>
    <col min="11" max="16384" width="9.140625" style="6"/>
  </cols>
  <sheetData>
    <row r="1" spans="1:12" ht="15.7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2" ht="15.75">
      <c r="D2" s="41" t="s">
        <v>21</v>
      </c>
      <c r="E2" s="28"/>
      <c r="G2" s="28"/>
      <c r="J2" s="28"/>
      <c r="K2" s="28"/>
      <c r="L2" s="28"/>
    </row>
    <row r="3" spans="1:12">
      <c r="A3" s="15"/>
      <c r="B3" s="4"/>
      <c r="C3" s="5"/>
    </row>
    <row r="4" spans="1:12" ht="15.75">
      <c r="A4" s="1" t="s">
        <v>3</v>
      </c>
      <c r="G4" s="1" t="s">
        <v>4</v>
      </c>
      <c r="H4" s="1"/>
      <c r="I4" s="1"/>
      <c r="J4" s="27"/>
    </row>
    <row r="5" spans="1:12" ht="15.75">
      <c r="A5" s="1" t="s">
        <v>5</v>
      </c>
      <c r="H5" s="46" t="s">
        <v>22</v>
      </c>
      <c r="I5" s="46"/>
      <c r="J5" s="46"/>
    </row>
    <row r="6" spans="1:12">
      <c r="A6" s="2"/>
      <c r="B6" s="3"/>
      <c r="C6" s="16"/>
      <c r="D6" s="16"/>
      <c r="E6" s="16"/>
      <c r="F6" s="16"/>
      <c r="G6" s="16"/>
    </row>
    <row r="7" spans="1:12">
      <c r="A7" s="44" t="s">
        <v>16</v>
      </c>
      <c r="B7" s="44"/>
      <c r="C7" s="44"/>
      <c r="D7" s="44"/>
      <c r="E7" s="44"/>
      <c r="F7" s="44"/>
      <c r="G7" s="44"/>
      <c r="H7" s="44"/>
      <c r="I7" s="44"/>
      <c r="J7" s="44"/>
    </row>
    <row r="8" spans="1:12">
      <c r="A8" s="44"/>
      <c r="B8" s="44"/>
      <c r="C8" s="44"/>
      <c r="D8" s="44"/>
      <c r="E8" s="44"/>
      <c r="F8" s="44"/>
      <c r="G8" s="44"/>
      <c r="H8" s="44"/>
      <c r="I8" s="44"/>
      <c r="J8" s="44"/>
    </row>
    <row r="9" spans="1:12" ht="32.25" customHeight="1">
      <c r="A9" s="44"/>
      <c r="B9" s="44"/>
      <c r="C9" s="44"/>
      <c r="D9" s="44"/>
      <c r="E9" s="44"/>
      <c r="F9" s="44"/>
      <c r="G9" s="44"/>
      <c r="H9" s="44"/>
      <c r="I9" s="44"/>
      <c r="J9" s="44"/>
    </row>
    <row r="10" spans="1:12" ht="39.75" customHeight="1">
      <c r="A10" s="45" t="s">
        <v>15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2" ht="31.5" customHeight="1">
      <c r="A11" s="8"/>
      <c r="B11" s="9"/>
      <c r="C11" s="9"/>
      <c r="D11" s="9"/>
      <c r="E11" s="9"/>
      <c r="F11" s="9"/>
      <c r="G11" s="9"/>
      <c r="H11" s="50" t="s">
        <v>11</v>
      </c>
      <c r="I11" s="50"/>
      <c r="J11" s="50"/>
      <c r="K11" s="15"/>
    </row>
    <row r="12" spans="1:12" ht="51" customHeight="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20</v>
      </c>
      <c r="I12" s="10" t="s">
        <v>52</v>
      </c>
      <c r="J12" s="11" t="s">
        <v>18</v>
      </c>
    </row>
    <row r="13" spans="1:12" ht="60.75" customHeight="1">
      <c r="A13" s="7">
        <v>1</v>
      </c>
      <c r="B13" s="30" t="s">
        <v>23</v>
      </c>
      <c r="C13" s="30" t="s">
        <v>24</v>
      </c>
      <c r="D13" s="38" t="s">
        <v>19</v>
      </c>
      <c r="E13" s="39">
        <v>50</v>
      </c>
      <c r="F13" s="40">
        <v>931.14</v>
      </c>
      <c r="G13" s="42">
        <f>E13*F13</f>
        <v>46557</v>
      </c>
      <c r="H13" s="42"/>
      <c r="I13" s="42"/>
      <c r="J13" s="10"/>
    </row>
    <row r="14" spans="1:12" ht="49.5" customHeight="1">
      <c r="A14" s="7">
        <v>2</v>
      </c>
      <c r="B14" s="30" t="s">
        <v>25</v>
      </c>
      <c r="C14" s="30" t="s">
        <v>26</v>
      </c>
      <c r="D14" s="38" t="s">
        <v>19</v>
      </c>
      <c r="E14" s="39">
        <v>500</v>
      </c>
      <c r="F14" s="40">
        <v>373.84</v>
      </c>
      <c r="G14" s="42">
        <f t="shared" ref="G14:G25" si="0">E14*F14</f>
        <v>186920</v>
      </c>
      <c r="H14" s="42"/>
      <c r="I14" s="42"/>
      <c r="J14" s="10"/>
    </row>
    <row r="15" spans="1:12" ht="40.5" customHeight="1">
      <c r="A15" s="7">
        <v>3</v>
      </c>
      <c r="B15" s="30" t="s">
        <v>27</v>
      </c>
      <c r="C15" s="30" t="s">
        <v>28</v>
      </c>
      <c r="D15" s="38" t="s">
        <v>19</v>
      </c>
      <c r="E15" s="39">
        <v>250</v>
      </c>
      <c r="F15" s="40">
        <v>407.43</v>
      </c>
      <c r="G15" s="42">
        <f t="shared" si="0"/>
        <v>101857.5</v>
      </c>
      <c r="H15" s="42"/>
      <c r="I15" s="42">
        <v>650000</v>
      </c>
      <c r="J15" s="10" t="s">
        <v>54</v>
      </c>
    </row>
    <row r="16" spans="1:12" ht="99.75" customHeight="1">
      <c r="A16" s="7">
        <v>4</v>
      </c>
      <c r="B16" s="30" t="s">
        <v>29</v>
      </c>
      <c r="C16" s="30" t="s">
        <v>30</v>
      </c>
      <c r="D16" s="30" t="s">
        <v>17</v>
      </c>
      <c r="E16" s="48">
        <v>1</v>
      </c>
      <c r="F16" s="49">
        <v>360000</v>
      </c>
      <c r="G16" s="42">
        <f t="shared" si="0"/>
        <v>360000</v>
      </c>
      <c r="H16" s="42"/>
      <c r="I16" s="42"/>
      <c r="J16" s="10"/>
    </row>
    <row r="17" spans="1:10" ht="108.75" customHeight="1">
      <c r="A17" s="7">
        <v>5</v>
      </c>
      <c r="B17" s="30" t="s">
        <v>31</v>
      </c>
      <c r="C17" s="30" t="s">
        <v>51</v>
      </c>
      <c r="D17" s="30" t="s">
        <v>17</v>
      </c>
      <c r="E17" s="48">
        <v>80</v>
      </c>
      <c r="F17" s="49">
        <v>600</v>
      </c>
      <c r="G17" s="42">
        <f t="shared" si="0"/>
        <v>48000</v>
      </c>
      <c r="H17" s="42"/>
      <c r="I17" s="42"/>
      <c r="J17" s="10"/>
    </row>
    <row r="18" spans="1:10" ht="110.25" customHeight="1">
      <c r="A18" s="7">
        <v>6</v>
      </c>
      <c r="B18" s="30" t="s">
        <v>32</v>
      </c>
      <c r="C18" s="30" t="s">
        <v>50</v>
      </c>
      <c r="D18" s="30" t="s">
        <v>17</v>
      </c>
      <c r="E18" s="48">
        <v>20</v>
      </c>
      <c r="F18" s="49">
        <v>600</v>
      </c>
      <c r="G18" s="42">
        <f t="shared" si="0"/>
        <v>12000</v>
      </c>
      <c r="H18" s="42">
        <v>12000</v>
      </c>
      <c r="I18" s="42"/>
      <c r="J18" s="10" t="s">
        <v>53</v>
      </c>
    </row>
    <row r="19" spans="1:10" ht="54" customHeight="1">
      <c r="A19" s="7">
        <v>7</v>
      </c>
      <c r="B19" s="30" t="s">
        <v>33</v>
      </c>
      <c r="C19" s="30" t="s">
        <v>34</v>
      </c>
      <c r="D19" s="30" t="s">
        <v>35</v>
      </c>
      <c r="E19" s="48">
        <v>4000</v>
      </c>
      <c r="F19" s="49">
        <v>81.12</v>
      </c>
      <c r="G19" s="42">
        <f t="shared" si="0"/>
        <v>324480</v>
      </c>
      <c r="H19" s="42"/>
      <c r="I19" s="42"/>
      <c r="J19" s="10"/>
    </row>
    <row r="20" spans="1:10" ht="54" customHeight="1">
      <c r="A20" s="7">
        <v>8</v>
      </c>
      <c r="B20" s="30" t="s">
        <v>36</v>
      </c>
      <c r="C20" s="30" t="s">
        <v>37</v>
      </c>
      <c r="D20" s="38" t="s">
        <v>35</v>
      </c>
      <c r="E20" s="39">
        <v>2160</v>
      </c>
      <c r="F20" s="40">
        <v>119.43</v>
      </c>
      <c r="G20" s="42">
        <f t="shared" si="0"/>
        <v>257968.80000000002</v>
      </c>
      <c r="H20" s="42"/>
      <c r="I20" s="42"/>
      <c r="J20" s="10"/>
    </row>
    <row r="21" spans="1:10" ht="164.25" customHeight="1">
      <c r="A21" s="7">
        <v>9</v>
      </c>
      <c r="B21" s="30" t="s">
        <v>38</v>
      </c>
      <c r="C21" s="30" t="s">
        <v>39</v>
      </c>
      <c r="D21" s="38" t="s">
        <v>17</v>
      </c>
      <c r="E21" s="39">
        <v>20</v>
      </c>
      <c r="F21" s="40">
        <v>80000</v>
      </c>
      <c r="G21" s="42">
        <f t="shared" si="0"/>
        <v>1600000</v>
      </c>
      <c r="H21" s="42"/>
      <c r="I21" s="42"/>
      <c r="J21" s="10"/>
    </row>
    <row r="22" spans="1:10" ht="54" customHeight="1">
      <c r="A22" s="7">
        <v>10</v>
      </c>
      <c r="B22" s="30" t="s">
        <v>40</v>
      </c>
      <c r="C22" s="30" t="s">
        <v>41</v>
      </c>
      <c r="D22" s="38" t="s">
        <v>19</v>
      </c>
      <c r="E22" s="39">
        <v>100</v>
      </c>
      <c r="F22" s="40">
        <v>6708.37</v>
      </c>
      <c r="G22" s="42">
        <f t="shared" si="0"/>
        <v>670837</v>
      </c>
      <c r="H22" s="42"/>
      <c r="I22" s="42"/>
      <c r="J22" s="10"/>
    </row>
    <row r="23" spans="1:10" ht="54" customHeight="1">
      <c r="A23" s="7">
        <v>11</v>
      </c>
      <c r="B23" s="30" t="s">
        <v>42</v>
      </c>
      <c r="C23" s="30" t="s">
        <v>43</v>
      </c>
      <c r="D23" s="38" t="s">
        <v>35</v>
      </c>
      <c r="E23" s="39">
        <v>74.819999999999993</v>
      </c>
      <c r="F23" s="40">
        <v>4200</v>
      </c>
      <c r="G23" s="42">
        <f t="shared" si="0"/>
        <v>314244</v>
      </c>
      <c r="H23" s="42"/>
      <c r="I23" s="42"/>
      <c r="J23" s="10"/>
    </row>
    <row r="24" spans="1:10" ht="54" customHeight="1">
      <c r="A24" s="7">
        <v>12</v>
      </c>
      <c r="B24" s="30" t="s">
        <v>44</v>
      </c>
      <c r="C24" s="30" t="s">
        <v>45</v>
      </c>
      <c r="D24" s="38" t="s">
        <v>46</v>
      </c>
      <c r="E24" s="39">
        <v>100</v>
      </c>
      <c r="F24" s="40">
        <v>1868.5454</v>
      </c>
      <c r="G24" s="42">
        <f t="shared" si="0"/>
        <v>186854.54</v>
      </c>
      <c r="H24" s="42"/>
      <c r="I24" s="42"/>
      <c r="J24" s="10"/>
    </row>
    <row r="25" spans="1:10" ht="91.5" customHeight="1">
      <c r="A25" s="7">
        <v>13</v>
      </c>
      <c r="B25" s="30" t="s">
        <v>47</v>
      </c>
      <c r="C25" s="30" t="s">
        <v>48</v>
      </c>
      <c r="D25" s="38" t="s">
        <v>49</v>
      </c>
      <c r="E25" s="39">
        <v>4000</v>
      </c>
      <c r="F25" s="40">
        <v>54.890999999999998</v>
      </c>
      <c r="G25" s="42">
        <f t="shared" si="0"/>
        <v>219564</v>
      </c>
      <c r="H25" s="42"/>
      <c r="I25" s="42"/>
      <c r="J25" s="10"/>
    </row>
    <row r="26" spans="1:10">
      <c r="A26" s="8"/>
      <c r="B26" s="33"/>
      <c r="C26" s="33"/>
      <c r="D26" s="33"/>
      <c r="E26" s="34"/>
      <c r="F26" s="34"/>
      <c r="G26" s="35"/>
      <c r="H26" s="35"/>
      <c r="I26" s="35"/>
      <c r="J26" s="35"/>
    </row>
    <row r="27" spans="1:10">
      <c r="A27" s="44" t="s">
        <v>55</v>
      </c>
      <c r="B27" s="44"/>
      <c r="C27" s="44"/>
      <c r="D27" s="44"/>
      <c r="E27" s="44"/>
      <c r="F27" s="44"/>
      <c r="G27" s="44"/>
      <c r="H27" s="44"/>
      <c r="I27" s="44"/>
      <c r="J27" s="44"/>
    </row>
    <row r="28" spans="1:10">
      <c r="A28" s="29"/>
      <c r="B28" s="29"/>
      <c r="C28" s="29"/>
      <c r="D28" s="29"/>
      <c r="E28" s="29"/>
      <c r="F28" s="29"/>
      <c r="G28" s="29"/>
      <c r="H28" s="32"/>
      <c r="I28" s="36"/>
      <c r="J28" s="29"/>
    </row>
    <row r="29" spans="1:10">
      <c r="A29" s="8"/>
      <c r="B29" s="25"/>
      <c r="C29" s="24"/>
      <c r="D29" s="24"/>
      <c r="E29" s="25"/>
      <c r="F29" s="25"/>
      <c r="G29" s="25"/>
      <c r="H29" s="26"/>
      <c r="I29" s="26"/>
      <c r="J29" s="9"/>
    </row>
    <row r="30" spans="1:10" ht="15.75">
      <c r="A30" s="17" t="s">
        <v>12</v>
      </c>
      <c r="B30" s="17"/>
      <c r="C30" s="12"/>
      <c r="D30" s="18"/>
      <c r="E30" s="18"/>
      <c r="F30" s="19"/>
      <c r="G30" s="12"/>
      <c r="H30" s="9"/>
      <c r="I30" s="9"/>
      <c r="J30" s="9"/>
    </row>
    <row r="31" spans="1:10">
      <c r="A31" s="20"/>
      <c r="B31" s="18"/>
      <c r="C31" s="14"/>
      <c r="D31" s="21"/>
      <c r="E31" s="21"/>
      <c r="F31" s="13"/>
      <c r="G31" s="22"/>
      <c r="H31" s="9"/>
      <c r="I31" s="9"/>
      <c r="J31" s="9"/>
    </row>
    <row r="32" spans="1:10" ht="15.75">
      <c r="A32" s="47" t="s">
        <v>13</v>
      </c>
      <c r="B32" s="47"/>
      <c r="C32" s="47"/>
      <c r="D32" s="47"/>
      <c r="E32" s="47"/>
      <c r="F32" s="47"/>
      <c r="G32" s="47"/>
      <c r="H32" s="9"/>
      <c r="I32" s="9"/>
      <c r="J32" s="9"/>
    </row>
    <row r="33" spans="1:9" ht="15.75">
      <c r="A33" s="23" t="s">
        <v>14</v>
      </c>
      <c r="B33" s="23"/>
      <c r="C33" s="23"/>
    </row>
    <row r="39" spans="1:9" ht="15.75">
      <c r="B39" s="47"/>
      <c r="C39" s="47"/>
      <c r="D39" s="47"/>
      <c r="E39" s="47"/>
      <c r="F39" s="47"/>
      <c r="G39" s="47"/>
      <c r="H39" s="31"/>
      <c r="I39" s="37"/>
    </row>
  </sheetData>
  <mergeCells count="8">
    <mergeCell ref="B39:G39"/>
    <mergeCell ref="A32:G32"/>
    <mergeCell ref="H11:J11"/>
    <mergeCell ref="A1:J1"/>
    <mergeCell ref="A7:J9"/>
    <mergeCell ref="A10:J10"/>
    <mergeCell ref="A27:J27"/>
    <mergeCell ref="H5:J5"/>
  </mergeCells>
  <pageMargins left="0.31" right="0.34229166666666666" top="0.18825757575757576" bottom="0.75" header="0.3" footer="0.3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2017-06-14T05:45:59Z</dcterms:modified>
</cp:coreProperties>
</file>